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pagov-my.sharepoint.com/personal/johjohns_pa_gov/Documents/Documents/Announcements/"/>
    </mc:Choice>
  </mc:AlternateContent>
  <xr:revisionPtr revIDLastSave="0" documentId="8_{2D333EA4-C151-4A33-8F21-4585A1A82108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Level of Care Re-evaluation Too" sheetId="1" r:id="rId1"/>
  </sheets>
  <definedNames>
    <definedName name="_xlnm.Print_Area" localSheetId="0">'Level of Care Re-evaluation Too'!$A$1:$F$36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J4" i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E21" i="1" l="1"/>
  <c r="E26" i="1" l="1"/>
  <c r="E28" i="1" l="1"/>
  <c r="E25" i="1"/>
  <c r="F16" i="1" l="1"/>
  <c r="F10" i="1" l="1"/>
  <c r="E24" i="1" l="1"/>
  <c r="F12" i="1" l="1"/>
  <c r="F24" i="1" l="1"/>
  <c r="F14" i="1"/>
  <c r="F18" i="1" l="1"/>
</calcChain>
</file>

<file path=xl/sharedStrings.xml><?xml version="1.0" encoding="utf-8"?>
<sst xmlns="http://schemas.openxmlformats.org/spreadsheetml/2006/main" count="48" uniqueCount="42">
  <si>
    <t>Functional Limitations</t>
  </si>
  <si>
    <t>SIS Score</t>
  </si>
  <si>
    <t>Self Care</t>
  </si>
  <si>
    <t>Learning</t>
  </si>
  <si>
    <t>Mobility</t>
  </si>
  <si>
    <t>Self-Direction</t>
  </si>
  <si>
    <t>Independent Living</t>
  </si>
  <si>
    <t>Score</t>
  </si>
  <si>
    <t>Administrative Entity:</t>
  </si>
  <si>
    <t>Last Name:</t>
  </si>
  <si>
    <t>First Name:</t>
  </si>
  <si>
    <t>MCI Number:</t>
  </si>
  <si>
    <t>Signature:</t>
  </si>
  <si>
    <t>Date:</t>
  </si>
  <si>
    <t>Yes·No·N/A</t>
  </si>
  <si>
    <t>Receptive/
Expressive Language</t>
  </si>
  <si>
    <t>Current SIS Interview Date:</t>
  </si>
  <si>
    <t>QDDP Name:</t>
  </si>
  <si>
    <t xml:space="preserve">SIS Activities Subscale 2A - Home Living </t>
  </si>
  <si>
    <t>Enter the standard score for this subscale in the Score Column</t>
  </si>
  <si>
    <t>Enter the standard score for these subscales in the corresponding Score Column</t>
  </si>
  <si>
    <t>2B - Community Living</t>
  </si>
  <si>
    <t>2A - Home Living</t>
  </si>
  <si>
    <t xml:space="preserve">SIS PA Plus Question 5 - Communication </t>
  </si>
  <si>
    <t>SIS PA Plus Question 1 - Mobility</t>
  </si>
  <si>
    <t>Enter in the Score Column; 0 - None; 1 - Assistive Technology (Wheelchair, walker, braces or cane); 2 - Occasional personal support;  3 - Extensive personal support (at all times)</t>
  </si>
  <si>
    <t>Enter in the Score Column; 0 - None; 1 - Requires extra time to communicate; 2 - Requires some assistance from familiar persons or technology to communicate; 3 - Requires familiar persons or technology to communicate at all time</t>
  </si>
  <si>
    <t>Select YES, if three or more questions are yes.  Select NO, if less than three questions are yes.</t>
  </si>
  <si>
    <t>N/A</t>
  </si>
  <si>
    <t>The individual has an extreme or moderate support needs in SIS Activities Subscale 2A - Home Living</t>
  </si>
  <si>
    <t>The individual has identified communication support needs in SIS PA Plus Question 5 - Communication</t>
  </si>
  <si>
    <t>The individual has identified mobility support needs in SIS PA Plus Question1 - Mobility</t>
  </si>
  <si>
    <t>The individual has extreme or moderate support needs in the listed SIS Activities Subscales</t>
  </si>
  <si>
    <t>The individual continues to meet ICF/ID or ICF/ORC Level of Care:</t>
  </si>
  <si>
    <t>Level of Care Re-evaluation Tool</t>
  </si>
  <si>
    <t xml:space="preserve">SIS Activities Subscale   2D - Lifelong Learning </t>
  </si>
  <si>
    <t>The individual has extreme or moderate needs in SIS Activities Subscale 2D- Lifelong Learning</t>
  </si>
  <si>
    <t>2D - Lifelong Learning</t>
  </si>
  <si>
    <t>2F - Social</t>
  </si>
  <si>
    <t>2C. Health &amp; Safety</t>
  </si>
  <si>
    <t>SIS Activities Subscales for: 2B - Community Living; 2C - Health &amp; Safety;  2D - Lifelong Learning; 2F - Social</t>
  </si>
  <si>
    <t>SIS Activities Subscales for: 2A - Home Living; 2B - Community Living; 2C - Health &amp; Safety; 2D - Lifelong Learning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</si>
</sst>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i/>
      <sz val="9"/>
      <color theme="1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6"/>
      <color theme="1"/>
      <name val="Arial Narrow"/>
      <family val="2"/>
    </font>
    <font>
      <b/>
      <sz val="11"/>
      <color theme="1"/>
      <name val="Arial Narrow"/>
      <family val="2"/>
    </font>
    <font>
      <b/>
      <sz val="26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i/>
      <sz val="8"/>
      <color theme="1"/>
      <name val="Arial Narrow"/>
      <family val="2"/>
    </font>
    <font>
      <b/>
      <sz val="10"/>
      <color theme="1"/>
      <name val="Arial Narrow"/>
      <family val="2"/>
    </font>
    <font>
      <sz val="13"/>
      <color theme="1"/>
      <name val="Arial Narrow"/>
      <family val="2"/>
    </font>
    <font>
      <b/>
      <i/>
      <sz val="8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4" xfId="0" applyFont="1" applyBorder="1"/>
    <xf numFmtId="0" fontId="7" fillId="0" borderId="18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3" borderId="33" xfId="0" applyFont="1" applyFill="1" applyBorder="1"/>
    <xf numFmtId="0" fontId="1" fillId="3" borderId="11" xfId="0" applyFont="1" applyFill="1" applyBorder="1"/>
    <xf numFmtId="0" fontId="5" fillId="3" borderId="12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12" xfId="0" applyFont="1" applyFill="1" applyBorder="1"/>
    <xf numFmtId="0" fontId="1" fillId="3" borderId="7" xfId="0" applyFont="1" applyFill="1" applyBorder="1"/>
    <xf numFmtId="0" fontId="1" fillId="3" borderId="0" xfId="0" applyFont="1" applyFill="1" applyBorder="1"/>
    <xf numFmtId="0" fontId="1" fillId="3" borderId="34" xfId="0" applyFont="1" applyFill="1" applyBorder="1" applyAlignment="1">
      <alignment horizontal="right"/>
    </xf>
    <xf numFmtId="0" fontId="1" fillId="3" borderId="15" xfId="0" applyFont="1" applyFill="1" applyBorder="1" applyAlignment="1">
      <alignment horizontal="right"/>
    </xf>
    <xf numFmtId="0" fontId="1" fillId="3" borderId="27" xfId="0" applyFont="1" applyFill="1" applyBorder="1" applyAlignment="1">
      <alignment horizontal="center"/>
    </xf>
    <xf numFmtId="0" fontId="1" fillId="3" borderId="25" xfId="0" applyFont="1" applyFill="1" applyBorder="1"/>
    <xf numFmtId="0" fontId="5" fillId="3" borderId="7" xfId="0" applyFont="1" applyFill="1" applyBorder="1" applyAlignment="1">
      <alignment wrapText="1"/>
    </xf>
    <xf numFmtId="0" fontId="3" fillId="3" borderId="25" xfId="0" applyFont="1" applyFill="1" applyBorder="1"/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4" xfId="0" applyFont="1" applyFill="1" applyBorder="1"/>
    <xf numFmtId="0" fontId="1" fillId="3" borderId="1" xfId="0" applyFont="1" applyFill="1" applyBorder="1"/>
    <xf numFmtId="0" fontId="1" fillId="3" borderId="0" xfId="0" applyFont="1" applyFill="1" applyBorder="1" applyAlignment="1"/>
    <xf numFmtId="0" fontId="7" fillId="3" borderId="12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6" fillId="3" borderId="26" xfId="0" applyFont="1" applyFill="1" applyBorder="1"/>
    <xf numFmtId="0" fontId="6" fillId="3" borderId="12" xfId="0" applyFont="1" applyFill="1" applyBorder="1"/>
    <xf numFmtId="0" fontId="8" fillId="3" borderId="1" xfId="0" applyFont="1" applyFill="1" applyBorder="1"/>
    <xf numFmtId="0" fontId="6" fillId="3" borderId="11" xfId="0" applyFont="1" applyFill="1" applyBorder="1"/>
    <xf numFmtId="0" fontId="7" fillId="3" borderId="25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7" fillId="0" borderId="29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</xf>
    <xf numFmtId="0" fontId="7" fillId="0" borderId="40" xfId="0" applyFont="1" applyFill="1" applyBorder="1" applyAlignment="1" applyProtection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/>
    </xf>
    <xf numFmtId="0" fontId="7" fillId="0" borderId="21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17" xfId="0" applyFont="1" applyBorder="1" applyAlignment="1">
      <alignment horizontal="right"/>
    </xf>
    <xf numFmtId="0" fontId="3" fillId="2" borderId="22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6" fillId="0" borderId="8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164" fontId="6" fillId="0" borderId="5" xfId="0" applyNumberFormat="1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14" xfId="0" applyFont="1" applyBorder="1" applyAlignment="1" applyProtection="1">
      <alignment horizontal="center"/>
      <protection locked="0"/>
    </xf>
    <xf numFmtId="0" fontId="6" fillId="0" borderId="38" xfId="0" applyFont="1" applyBorder="1" applyAlignment="1" applyProtection="1">
      <alignment horizontal="center"/>
      <protection locked="0"/>
    </xf>
    <xf numFmtId="0" fontId="7" fillId="0" borderId="42" xfId="0" applyFont="1" applyFill="1" applyBorder="1" applyAlignment="1" applyProtection="1">
      <alignment horizontal="center" vertical="center"/>
      <protection locked="0"/>
    </xf>
    <xf numFmtId="0" fontId="7" fillId="0" borderId="23" xfId="0" applyFont="1" applyFill="1" applyBorder="1" applyAlignment="1" applyProtection="1">
      <alignment horizontal="center" vertical="center"/>
      <protection locked="0"/>
    </xf>
    <xf numFmtId="0" fontId="14" fillId="0" borderId="4" xfId="0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4" fillId="0" borderId="39" xfId="0" applyFont="1" applyBorder="1" applyAlignment="1">
      <alignment horizontal="right"/>
    </xf>
    <xf numFmtId="0" fontId="6" fillId="0" borderId="45" xfId="0" applyFont="1" applyBorder="1" applyAlignment="1" applyProtection="1">
      <alignment horizontal="center"/>
      <protection locked="0"/>
    </xf>
    <xf numFmtId="0" fontId="6" fillId="0" borderId="46" xfId="0" applyFont="1" applyBorder="1" applyAlignment="1" applyProtection="1">
      <alignment horizontal="center"/>
      <protection locked="0"/>
    </xf>
    <xf numFmtId="0" fontId="15" fillId="0" borderId="43" xfId="0" applyFont="1" applyFill="1" applyBorder="1" applyAlignment="1">
      <alignment horizontal="center"/>
    </xf>
    <xf numFmtId="0" fontId="15" fillId="0" borderId="44" xfId="0" applyFont="1" applyFill="1" applyBorder="1" applyAlignment="1">
      <alignment horizontal="center"/>
    </xf>
  </cellXfs>
  <cellStyles count="1">
    <cellStyle name="Normal" xfId="0" builtinId="0"/>
  </cellStyles>
  <dxfs count="3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  <fill>
        <patternFill>
          <bgColor rgb="FFFF5050"/>
        </patternFill>
      </fill>
    </dxf>
    <dxf>
      <fill>
        <patternFill>
          <bgColor theme="9" tint="0.3999450666829432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5050"/>
        </patternFill>
      </fill>
    </dxf>
    <dxf>
      <fill>
        <patternFill>
          <bgColor theme="9" tint="0.3999450666829432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5050"/>
        </patternFill>
      </fill>
    </dxf>
    <dxf>
      <fill>
        <patternFill>
          <bgColor theme="9" tint="0.3999450666829432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5050"/>
        </patternFill>
      </fill>
    </dxf>
    <dxf>
      <fill>
        <patternFill>
          <bgColor theme="9" tint="0.3999450666829432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auto="1"/>
      </font>
      <fill>
        <patternFill>
          <bgColor rgb="FFFF5050"/>
        </patternFill>
      </fill>
    </dxf>
    <dxf>
      <fill>
        <patternFill>
          <bgColor theme="9" tint="0.3999450666829432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505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5050"/>
        </patternFill>
      </fill>
    </dxf>
    <dxf>
      <fill>
        <patternFill>
          <bgColor theme="9" tint="0.3999450666829432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3"/>
  <sheetViews>
    <sheetView tabSelected="1" zoomScaleNormal="100" zoomScaleSheetLayoutView="100" workbookViewId="0">
      <selection activeCell="G23" sqref="G23"/>
    </sheetView>
  </sheetViews>
  <sheetFormatPr defaultColWidth="8.90625" defaultRowHeight="14" x14ac:dyDescent="0.3"/>
  <cols>
    <col min="1" max="1" width="5.90625" style="1" customWidth="1"/>
    <col min="2" max="2" width="20.36328125" style="1" customWidth="1"/>
    <col min="3" max="3" width="17.90625" style="1" customWidth="1"/>
    <col min="4" max="4" width="48.36328125" style="1" customWidth="1"/>
    <col min="5" max="5" width="10.6328125" style="1" customWidth="1"/>
    <col min="6" max="6" width="13.54296875" style="1" customWidth="1"/>
    <col min="7" max="7" width="38.6328125" style="1" customWidth="1"/>
    <col min="8" max="9" width="8.90625" style="1"/>
    <col min="10" max="10" width="8.90625" style="1" hidden="1" customWidth="1"/>
    <col min="11" max="16384" width="8.90625" style="1"/>
  </cols>
  <sheetData>
    <row r="1" spans="1:10" ht="20.25" customHeight="1" x14ac:dyDescent="0.3">
      <c r="A1" s="86" t="s">
        <v>34</v>
      </c>
      <c r="B1" s="87"/>
      <c r="C1" s="87"/>
      <c r="D1" s="87"/>
      <c r="E1" s="87"/>
      <c r="F1" s="88"/>
    </row>
    <row r="2" spans="1:10" ht="14.5" thickBot="1" x14ac:dyDescent="0.35">
      <c r="A2" s="89"/>
      <c r="B2" s="90"/>
      <c r="C2" s="90"/>
      <c r="D2" s="90"/>
      <c r="E2" s="90"/>
      <c r="F2" s="91"/>
      <c r="J2" s="1">
        <v>0</v>
      </c>
    </row>
    <row r="3" spans="1:10" ht="18" x14ac:dyDescent="0.4">
      <c r="A3" s="78" t="s">
        <v>8</v>
      </c>
      <c r="B3" s="92"/>
      <c r="C3" s="93"/>
      <c r="D3" s="93"/>
      <c r="E3" s="20"/>
      <c r="F3" s="21"/>
      <c r="J3" s="1">
        <v>1</v>
      </c>
    </row>
    <row r="4" spans="1:10" ht="18" x14ac:dyDescent="0.4">
      <c r="A4" s="78" t="s">
        <v>9</v>
      </c>
      <c r="B4" s="92"/>
      <c r="C4" s="94"/>
      <c r="D4" s="95"/>
      <c r="E4" s="31"/>
      <c r="F4" s="22"/>
      <c r="J4" s="1">
        <f>J3+1</f>
        <v>2</v>
      </c>
    </row>
    <row r="5" spans="1:10" ht="18" x14ac:dyDescent="0.4">
      <c r="A5" s="78" t="s">
        <v>10</v>
      </c>
      <c r="B5" s="92"/>
      <c r="C5" s="94"/>
      <c r="D5" s="94"/>
      <c r="E5" s="23"/>
      <c r="F5" s="24"/>
      <c r="J5" s="1">
        <f t="shared" ref="J5:J68" si="0">J4+1</f>
        <v>3</v>
      </c>
    </row>
    <row r="6" spans="1:10" ht="18" x14ac:dyDescent="0.4">
      <c r="A6" s="78" t="s">
        <v>11</v>
      </c>
      <c r="B6" s="92"/>
      <c r="C6" s="96"/>
      <c r="D6" s="96"/>
      <c r="E6" s="25"/>
      <c r="F6" s="24"/>
      <c r="J6" s="1">
        <f t="shared" si="0"/>
        <v>4</v>
      </c>
    </row>
    <row r="7" spans="1:10" ht="16.5" x14ac:dyDescent="0.35">
      <c r="A7" s="103" t="s">
        <v>16</v>
      </c>
      <c r="B7" s="104"/>
      <c r="C7" s="94"/>
      <c r="D7" s="94"/>
      <c r="E7" s="25"/>
      <c r="F7" s="24"/>
      <c r="J7" s="1">
        <f t="shared" si="0"/>
        <v>5</v>
      </c>
    </row>
    <row r="8" spans="1:10" ht="3.75" customHeight="1" thickBot="1" x14ac:dyDescent="0.35">
      <c r="A8" s="27"/>
      <c r="B8" s="28"/>
      <c r="C8" s="29"/>
      <c r="D8" s="29"/>
      <c r="E8" s="30"/>
      <c r="F8" s="24"/>
      <c r="J8" s="1">
        <f t="shared" si="0"/>
        <v>6</v>
      </c>
    </row>
    <row r="9" spans="1:10" ht="24.75" customHeight="1" thickBot="1" x14ac:dyDescent="0.45">
      <c r="A9" s="82" t="s">
        <v>0</v>
      </c>
      <c r="B9" s="83"/>
      <c r="C9" s="61" t="s">
        <v>1</v>
      </c>
      <c r="D9" s="32"/>
      <c r="E9" s="62" t="s">
        <v>7</v>
      </c>
      <c r="F9" s="61" t="s">
        <v>14</v>
      </c>
      <c r="J9" s="1">
        <f t="shared" si="0"/>
        <v>7</v>
      </c>
    </row>
    <row r="10" spans="1:10" ht="28.5" thickBot="1" x14ac:dyDescent="0.35">
      <c r="A10" s="9">
        <v>1</v>
      </c>
      <c r="B10" s="10" t="s">
        <v>2</v>
      </c>
      <c r="C10" s="8" t="s">
        <v>18</v>
      </c>
      <c r="D10" s="14" t="s">
        <v>29</v>
      </c>
      <c r="E10" s="63">
        <v>0</v>
      </c>
      <c r="F10" s="5" t="str">
        <f>IF((E10&gt;6),"Yes","No")</f>
        <v>No</v>
      </c>
      <c r="J10" s="1">
        <f t="shared" si="0"/>
        <v>8</v>
      </c>
    </row>
    <row r="11" spans="1:10" ht="17.25" customHeight="1" thickBot="1" x14ac:dyDescent="0.35">
      <c r="A11" s="33"/>
      <c r="B11" s="34"/>
      <c r="C11" s="35"/>
      <c r="D11" s="15" t="s">
        <v>19</v>
      </c>
      <c r="E11" s="51"/>
      <c r="F11" s="50"/>
      <c r="J11" s="1">
        <f t="shared" si="0"/>
        <v>9</v>
      </c>
    </row>
    <row r="12" spans="1:10" ht="54.5" thickBot="1" x14ac:dyDescent="0.35">
      <c r="A12" s="11">
        <v>2</v>
      </c>
      <c r="B12" s="12" t="s">
        <v>15</v>
      </c>
      <c r="C12" s="8" t="s">
        <v>23</v>
      </c>
      <c r="D12" s="16" t="s">
        <v>30</v>
      </c>
      <c r="E12" s="63">
        <v>0</v>
      </c>
      <c r="F12" s="7" t="str">
        <f>IF((E12&gt;0),"Yes","No")</f>
        <v>No</v>
      </c>
      <c r="J12" s="1">
        <f t="shared" si="0"/>
        <v>10</v>
      </c>
    </row>
    <row r="13" spans="1:10" ht="48.65" customHeight="1" thickBot="1" x14ac:dyDescent="0.35">
      <c r="A13" s="33"/>
      <c r="B13" s="34"/>
      <c r="C13" s="35"/>
      <c r="D13" s="72" t="s">
        <v>26</v>
      </c>
      <c r="E13" s="51"/>
      <c r="F13" s="52"/>
      <c r="J13" s="1">
        <f t="shared" si="0"/>
        <v>11</v>
      </c>
    </row>
    <row r="14" spans="1:10" ht="28.5" thickBot="1" x14ac:dyDescent="0.35">
      <c r="A14" s="11">
        <v>3</v>
      </c>
      <c r="B14" s="13" t="s">
        <v>3</v>
      </c>
      <c r="C14" s="6" t="s">
        <v>35</v>
      </c>
      <c r="D14" s="17" t="s">
        <v>36</v>
      </c>
      <c r="E14" s="63">
        <v>0</v>
      </c>
      <c r="F14" s="4" t="str">
        <f>IF((E14&gt;6),"Yes","No")</f>
        <v>No</v>
      </c>
      <c r="J14" s="1">
        <f t="shared" si="0"/>
        <v>12</v>
      </c>
    </row>
    <row r="15" spans="1:10" ht="16.5" customHeight="1" thickBot="1" x14ac:dyDescent="0.35">
      <c r="A15" s="33"/>
      <c r="B15" s="34"/>
      <c r="C15" s="35"/>
      <c r="D15" s="15" t="s">
        <v>19</v>
      </c>
      <c r="E15" s="51"/>
      <c r="F15" s="52"/>
      <c r="J15" s="1">
        <f t="shared" si="0"/>
        <v>13</v>
      </c>
    </row>
    <row r="16" spans="1:10" ht="28.5" thickBot="1" x14ac:dyDescent="0.35">
      <c r="A16" s="11">
        <v>4</v>
      </c>
      <c r="B16" s="13" t="s">
        <v>4</v>
      </c>
      <c r="C16" s="6" t="s">
        <v>24</v>
      </c>
      <c r="D16" s="16" t="s">
        <v>31</v>
      </c>
      <c r="E16" s="63">
        <v>0</v>
      </c>
      <c r="F16" s="7" t="str">
        <f>IF((E16&gt;0),"Yes","No")</f>
        <v>No</v>
      </c>
      <c r="J16" s="1">
        <f t="shared" si="0"/>
        <v>14</v>
      </c>
    </row>
    <row r="17" spans="1:14" ht="36" customHeight="1" thickBot="1" x14ac:dyDescent="0.35">
      <c r="A17" s="33"/>
      <c r="B17" s="34"/>
      <c r="C17" s="36"/>
      <c r="D17" s="72" t="s">
        <v>25</v>
      </c>
      <c r="E17" s="51"/>
      <c r="F17" s="52"/>
      <c r="J17" s="1">
        <f t="shared" si="0"/>
        <v>15</v>
      </c>
    </row>
    <row r="18" spans="1:14" ht="65.5" thickBot="1" x14ac:dyDescent="0.35">
      <c r="A18" s="9">
        <v>5</v>
      </c>
      <c r="B18" s="13" t="s">
        <v>5</v>
      </c>
      <c r="C18" s="68" t="s">
        <v>40</v>
      </c>
      <c r="D18" s="19" t="s">
        <v>32</v>
      </c>
      <c r="E18" s="66">
        <v>0</v>
      </c>
      <c r="F18" s="5" t="str">
        <f>IF((E18&gt;6),"Yes","No")</f>
        <v>No</v>
      </c>
      <c r="J18" s="1">
        <f t="shared" si="0"/>
        <v>16</v>
      </c>
    </row>
    <row r="19" spans="1:14" ht="20" x14ac:dyDescent="0.3">
      <c r="A19" s="37"/>
      <c r="B19" s="38"/>
      <c r="C19" s="39"/>
      <c r="D19" s="69" t="s">
        <v>21</v>
      </c>
      <c r="E19" s="64">
        <v>0</v>
      </c>
      <c r="F19" s="53"/>
      <c r="H19" s="2"/>
      <c r="I19" s="2"/>
      <c r="J19" s="1">
        <f t="shared" si="0"/>
        <v>17</v>
      </c>
    </row>
    <row r="20" spans="1:14" ht="20" x14ac:dyDescent="0.4">
      <c r="A20" s="40"/>
      <c r="B20" s="38"/>
      <c r="C20" s="41"/>
      <c r="D20" s="70" t="s">
        <v>39</v>
      </c>
      <c r="E20" s="77">
        <v>0</v>
      </c>
      <c r="F20" s="53"/>
      <c r="H20" s="2"/>
      <c r="I20" s="2"/>
      <c r="J20" s="1">
        <f t="shared" si="0"/>
        <v>18</v>
      </c>
    </row>
    <row r="21" spans="1:14" ht="20" x14ac:dyDescent="0.3">
      <c r="A21" s="40"/>
      <c r="B21" s="38"/>
      <c r="C21" s="41"/>
      <c r="D21" s="70" t="s">
        <v>37</v>
      </c>
      <c r="E21" s="76">
        <f>E14</f>
        <v>0</v>
      </c>
      <c r="F21" s="53"/>
      <c r="H21" s="2"/>
      <c r="I21" s="2"/>
      <c r="J21" s="1">
        <f t="shared" si="0"/>
        <v>19</v>
      </c>
    </row>
    <row r="22" spans="1:14" ht="20.5" thickBot="1" x14ac:dyDescent="0.35">
      <c r="A22" s="40"/>
      <c r="B22" s="38"/>
      <c r="C22" s="41"/>
      <c r="D22" s="69" t="s">
        <v>38</v>
      </c>
      <c r="E22" s="65">
        <v>0</v>
      </c>
      <c r="F22" s="53"/>
      <c r="H22" s="2"/>
      <c r="I22" s="2"/>
      <c r="J22" s="1">
        <f t="shared" si="0"/>
        <v>20</v>
      </c>
    </row>
    <row r="23" spans="1:14" ht="23.5" thickBot="1" x14ac:dyDescent="0.35">
      <c r="A23" s="42"/>
      <c r="B23" s="43"/>
      <c r="C23" s="44"/>
      <c r="D23" s="18" t="s">
        <v>20</v>
      </c>
      <c r="E23" s="51"/>
      <c r="F23" s="54"/>
      <c r="J23" s="1">
        <f t="shared" si="0"/>
        <v>21</v>
      </c>
    </row>
    <row r="24" spans="1:14" ht="65.5" thickBot="1" x14ac:dyDescent="0.35">
      <c r="A24" s="9">
        <v>6</v>
      </c>
      <c r="B24" s="10" t="s">
        <v>6</v>
      </c>
      <c r="C24" s="73" t="s">
        <v>41</v>
      </c>
      <c r="D24" s="19" t="s">
        <v>32</v>
      </c>
      <c r="E24" s="67">
        <f>MAX(E25:E28)</f>
        <v>0</v>
      </c>
      <c r="F24" s="4" t="str">
        <f>IF((E24&gt;6),"Yes","No")</f>
        <v>No</v>
      </c>
      <c r="J24" s="1">
        <f t="shared" si="0"/>
        <v>22</v>
      </c>
    </row>
    <row r="25" spans="1:14" ht="20" x14ac:dyDescent="0.3">
      <c r="A25" s="37"/>
      <c r="B25" s="45"/>
      <c r="C25" s="46"/>
      <c r="D25" s="71" t="s">
        <v>22</v>
      </c>
      <c r="E25" s="74">
        <f>E10</f>
        <v>0</v>
      </c>
      <c r="F25" s="55"/>
      <c r="J25" s="1">
        <f t="shared" si="0"/>
        <v>23</v>
      </c>
    </row>
    <row r="26" spans="1:14" ht="20" x14ac:dyDescent="0.3">
      <c r="A26" s="40"/>
      <c r="B26" s="38"/>
      <c r="C26" s="36"/>
      <c r="D26" s="70" t="s">
        <v>21</v>
      </c>
      <c r="E26" s="75">
        <f>E19</f>
        <v>0</v>
      </c>
      <c r="F26" s="53"/>
      <c r="J26" s="1">
        <f t="shared" si="0"/>
        <v>24</v>
      </c>
    </row>
    <row r="27" spans="1:14" ht="20" x14ac:dyDescent="0.3">
      <c r="A27" s="40"/>
      <c r="B27" s="38"/>
      <c r="C27" s="36"/>
      <c r="D27" s="70" t="s">
        <v>39</v>
      </c>
      <c r="E27" s="75">
        <f>E20</f>
        <v>0</v>
      </c>
      <c r="F27" s="53"/>
      <c r="J27" s="1">
        <f t="shared" si="0"/>
        <v>25</v>
      </c>
    </row>
    <row r="28" spans="1:14" ht="20.5" thickBot="1" x14ac:dyDescent="0.35">
      <c r="A28" s="40"/>
      <c r="B28" s="38"/>
      <c r="C28" s="36"/>
      <c r="D28" s="70" t="s">
        <v>37</v>
      </c>
      <c r="E28" s="75">
        <f>E14</f>
        <v>0</v>
      </c>
      <c r="F28" s="53"/>
      <c r="J28" s="1">
        <f t="shared" si="0"/>
        <v>26</v>
      </c>
    </row>
    <row r="29" spans="1:14" ht="23.5" thickBot="1" x14ac:dyDescent="0.35">
      <c r="A29" s="42"/>
      <c r="B29" s="43"/>
      <c r="C29" s="44"/>
      <c r="D29" s="18" t="s">
        <v>20</v>
      </c>
      <c r="E29" s="51"/>
      <c r="F29" s="54"/>
      <c r="J29" s="1">
        <f t="shared" si="0"/>
        <v>27</v>
      </c>
    </row>
    <row r="30" spans="1:14" ht="3" customHeight="1" thickBot="1" x14ac:dyDescent="0.35">
      <c r="A30" s="47"/>
      <c r="B30" s="26"/>
      <c r="C30" s="26"/>
      <c r="D30" s="26"/>
      <c r="E30" s="60"/>
      <c r="F30" s="54"/>
      <c r="J30" s="1">
        <f t="shared" si="0"/>
        <v>28</v>
      </c>
    </row>
    <row r="31" spans="1:14" ht="6" customHeight="1" thickBot="1" x14ac:dyDescent="0.35">
      <c r="A31" s="48"/>
      <c r="B31" s="48"/>
      <c r="C31" s="48"/>
      <c r="D31" s="48"/>
      <c r="E31" s="60"/>
      <c r="F31" s="54"/>
      <c r="J31" s="1">
        <f t="shared" si="0"/>
        <v>29</v>
      </c>
    </row>
    <row r="32" spans="1:14" ht="18.649999999999999" customHeight="1" thickBot="1" x14ac:dyDescent="0.35">
      <c r="A32" s="47"/>
      <c r="B32" s="49"/>
      <c r="C32" s="84" t="s">
        <v>33</v>
      </c>
      <c r="D32" s="85"/>
      <c r="E32" s="101"/>
      <c r="F32" s="102"/>
      <c r="G32" s="3"/>
      <c r="J32" s="1">
        <f t="shared" si="0"/>
        <v>30</v>
      </c>
      <c r="N32" s="2"/>
    </row>
    <row r="33" spans="1:10" ht="15.65" customHeight="1" thickBot="1" x14ac:dyDescent="0.4">
      <c r="A33" s="47"/>
      <c r="B33" s="26"/>
      <c r="C33" s="109" t="s">
        <v>27</v>
      </c>
      <c r="D33" s="110"/>
      <c r="E33" s="58"/>
      <c r="F33" s="59"/>
      <c r="J33" s="1">
        <f t="shared" si="0"/>
        <v>31</v>
      </c>
    </row>
    <row r="34" spans="1:10" ht="18" x14ac:dyDescent="0.4">
      <c r="A34" s="105" t="s">
        <v>17</v>
      </c>
      <c r="B34" s="106"/>
      <c r="C34" s="107"/>
      <c r="D34" s="108"/>
      <c r="E34" s="26"/>
      <c r="F34" s="57"/>
      <c r="J34" s="1">
        <f t="shared" si="0"/>
        <v>32</v>
      </c>
    </row>
    <row r="35" spans="1:10" ht="18" x14ac:dyDescent="0.4">
      <c r="A35" s="78" t="s">
        <v>12</v>
      </c>
      <c r="B35" s="79"/>
      <c r="C35" s="97"/>
      <c r="D35" s="98"/>
      <c r="E35" s="26"/>
      <c r="F35" s="57"/>
      <c r="J35" s="1">
        <f t="shared" si="0"/>
        <v>33</v>
      </c>
    </row>
    <row r="36" spans="1:10" ht="18.5" thickBot="1" x14ac:dyDescent="0.45">
      <c r="A36" s="80" t="s">
        <v>13</v>
      </c>
      <c r="B36" s="81"/>
      <c r="C36" s="99"/>
      <c r="D36" s="100"/>
      <c r="E36" s="30"/>
      <c r="F36" s="56"/>
      <c r="J36" s="1">
        <f t="shared" si="0"/>
        <v>34</v>
      </c>
    </row>
    <row r="37" spans="1:10" x14ac:dyDescent="0.3">
      <c r="J37" s="1">
        <f t="shared" si="0"/>
        <v>35</v>
      </c>
    </row>
    <row r="38" spans="1:10" x14ac:dyDescent="0.3">
      <c r="J38" s="1">
        <f t="shared" si="0"/>
        <v>36</v>
      </c>
    </row>
    <row r="39" spans="1:10" x14ac:dyDescent="0.3">
      <c r="J39" s="1">
        <f t="shared" si="0"/>
        <v>37</v>
      </c>
    </row>
    <row r="40" spans="1:10" x14ac:dyDescent="0.3">
      <c r="J40" s="1">
        <f t="shared" si="0"/>
        <v>38</v>
      </c>
    </row>
    <row r="41" spans="1:10" x14ac:dyDescent="0.3">
      <c r="J41" s="1">
        <f t="shared" si="0"/>
        <v>39</v>
      </c>
    </row>
    <row r="42" spans="1:10" x14ac:dyDescent="0.3">
      <c r="J42" s="1">
        <f t="shared" si="0"/>
        <v>40</v>
      </c>
    </row>
    <row r="43" spans="1:10" x14ac:dyDescent="0.3">
      <c r="J43" s="1">
        <f t="shared" si="0"/>
        <v>41</v>
      </c>
    </row>
    <row r="44" spans="1:10" x14ac:dyDescent="0.3">
      <c r="J44" s="1">
        <f t="shared" si="0"/>
        <v>42</v>
      </c>
    </row>
    <row r="45" spans="1:10" x14ac:dyDescent="0.3">
      <c r="J45" s="1">
        <f t="shared" si="0"/>
        <v>43</v>
      </c>
    </row>
    <row r="46" spans="1:10" x14ac:dyDescent="0.3">
      <c r="J46" s="1">
        <f t="shared" si="0"/>
        <v>44</v>
      </c>
    </row>
    <row r="47" spans="1:10" x14ac:dyDescent="0.3">
      <c r="J47" s="1">
        <f t="shared" si="0"/>
        <v>45</v>
      </c>
    </row>
    <row r="48" spans="1:10" x14ac:dyDescent="0.3">
      <c r="J48" s="1">
        <f t="shared" si="0"/>
        <v>46</v>
      </c>
    </row>
    <row r="49" spans="10:10" x14ac:dyDescent="0.3">
      <c r="J49" s="1">
        <f t="shared" si="0"/>
        <v>47</v>
      </c>
    </row>
    <row r="50" spans="10:10" x14ac:dyDescent="0.3">
      <c r="J50" s="1">
        <f t="shared" si="0"/>
        <v>48</v>
      </c>
    </row>
    <row r="51" spans="10:10" x14ac:dyDescent="0.3">
      <c r="J51" s="1">
        <f t="shared" si="0"/>
        <v>49</v>
      </c>
    </row>
    <row r="52" spans="10:10" x14ac:dyDescent="0.3">
      <c r="J52" s="1">
        <f t="shared" si="0"/>
        <v>50</v>
      </c>
    </row>
    <row r="53" spans="10:10" x14ac:dyDescent="0.3">
      <c r="J53" s="1">
        <f t="shared" si="0"/>
        <v>51</v>
      </c>
    </row>
    <row r="54" spans="10:10" x14ac:dyDescent="0.3">
      <c r="J54" s="1">
        <f t="shared" si="0"/>
        <v>52</v>
      </c>
    </row>
    <row r="55" spans="10:10" x14ac:dyDescent="0.3">
      <c r="J55" s="1">
        <f t="shared" si="0"/>
        <v>53</v>
      </c>
    </row>
    <row r="56" spans="10:10" x14ac:dyDescent="0.3">
      <c r="J56" s="1">
        <f t="shared" si="0"/>
        <v>54</v>
      </c>
    </row>
    <row r="57" spans="10:10" x14ac:dyDescent="0.3">
      <c r="J57" s="1">
        <f t="shared" si="0"/>
        <v>55</v>
      </c>
    </row>
    <row r="58" spans="10:10" x14ac:dyDescent="0.3">
      <c r="J58" s="1">
        <f t="shared" si="0"/>
        <v>56</v>
      </c>
    </row>
    <row r="59" spans="10:10" x14ac:dyDescent="0.3">
      <c r="J59" s="1">
        <f t="shared" si="0"/>
        <v>57</v>
      </c>
    </row>
    <row r="60" spans="10:10" x14ac:dyDescent="0.3">
      <c r="J60" s="1">
        <f t="shared" si="0"/>
        <v>58</v>
      </c>
    </row>
    <row r="61" spans="10:10" x14ac:dyDescent="0.3">
      <c r="J61" s="1">
        <f t="shared" si="0"/>
        <v>59</v>
      </c>
    </row>
    <row r="62" spans="10:10" x14ac:dyDescent="0.3">
      <c r="J62" s="1">
        <f t="shared" si="0"/>
        <v>60</v>
      </c>
    </row>
    <row r="63" spans="10:10" x14ac:dyDescent="0.3">
      <c r="J63" s="1">
        <f t="shared" si="0"/>
        <v>61</v>
      </c>
    </row>
    <row r="64" spans="10:10" x14ac:dyDescent="0.3">
      <c r="J64" s="1">
        <f t="shared" si="0"/>
        <v>62</v>
      </c>
    </row>
    <row r="65" spans="10:10" x14ac:dyDescent="0.3">
      <c r="J65" s="1">
        <f t="shared" si="0"/>
        <v>63</v>
      </c>
    </row>
    <row r="66" spans="10:10" x14ac:dyDescent="0.3">
      <c r="J66" s="1">
        <f t="shared" si="0"/>
        <v>64</v>
      </c>
    </row>
    <row r="67" spans="10:10" x14ac:dyDescent="0.3">
      <c r="J67" s="1">
        <f t="shared" si="0"/>
        <v>65</v>
      </c>
    </row>
    <row r="68" spans="10:10" x14ac:dyDescent="0.3">
      <c r="J68" s="1">
        <f t="shared" si="0"/>
        <v>66</v>
      </c>
    </row>
    <row r="69" spans="10:10" x14ac:dyDescent="0.3">
      <c r="J69" s="1">
        <f t="shared" ref="J69:J101" si="1">J68+1</f>
        <v>67</v>
      </c>
    </row>
    <row r="70" spans="10:10" x14ac:dyDescent="0.3">
      <c r="J70" s="1">
        <f t="shared" si="1"/>
        <v>68</v>
      </c>
    </row>
    <row r="71" spans="10:10" x14ac:dyDescent="0.3">
      <c r="J71" s="1">
        <f t="shared" si="1"/>
        <v>69</v>
      </c>
    </row>
    <row r="72" spans="10:10" x14ac:dyDescent="0.3">
      <c r="J72" s="1">
        <f t="shared" si="1"/>
        <v>70</v>
      </c>
    </row>
    <row r="73" spans="10:10" x14ac:dyDescent="0.3">
      <c r="J73" s="1">
        <f t="shared" si="1"/>
        <v>71</v>
      </c>
    </row>
    <row r="74" spans="10:10" x14ac:dyDescent="0.3">
      <c r="J74" s="1">
        <f t="shared" si="1"/>
        <v>72</v>
      </c>
    </row>
    <row r="75" spans="10:10" x14ac:dyDescent="0.3">
      <c r="J75" s="1">
        <f t="shared" si="1"/>
        <v>73</v>
      </c>
    </row>
    <row r="76" spans="10:10" x14ac:dyDescent="0.3">
      <c r="J76" s="1">
        <f t="shared" si="1"/>
        <v>74</v>
      </c>
    </row>
    <row r="77" spans="10:10" x14ac:dyDescent="0.3">
      <c r="J77" s="1">
        <f t="shared" si="1"/>
        <v>75</v>
      </c>
    </row>
    <row r="78" spans="10:10" x14ac:dyDescent="0.3">
      <c r="J78" s="1">
        <f t="shared" si="1"/>
        <v>76</v>
      </c>
    </row>
    <row r="79" spans="10:10" x14ac:dyDescent="0.3">
      <c r="J79" s="1">
        <f t="shared" si="1"/>
        <v>77</v>
      </c>
    </row>
    <row r="80" spans="10:10" x14ac:dyDescent="0.3">
      <c r="J80" s="1">
        <f t="shared" si="1"/>
        <v>78</v>
      </c>
    </row>
    <row r="81" spans="10:10" x14ac:dyDescent="0.3">
      <c r="J81" s="1">
        <f t="shared" si="1"/>
        <v>79</v>
      </c>
    </row>
    <row r="82" spans="10:10" x14ac:dyDescent="0.3">
      <c r="J82" s="1">
        <f t="shared" si="1"/>
        <v>80</v>
      </c>
    </row>
    <row r="83" spans="10:10" x14ac:dyDescent="0.3">
      <c r="J83" s="1">
        <f t="shared" si="1"/>
        <v>81</v>
      </c>
    </row>
    <row r="84" spans="10:10" x14ac:dyDescent="0.3">
      <c r="J84" s="1">
        <f t="shared" si="1"/>
        <v>82</v>
      </c>
    </row>
    <row r="85" spans="10:10" x14ac:dyDescent="0.3">
      <c r="J85" s="1">
        <f t="shared" si="1"/>
        <v>83</v>
      </c>
    </row>
    <row r="86" spans="10:10" x14ac:dyDescent="0.3">
      <c r="J86" s="1">
        <f t="shared" si="1"/>
        <v>84</v>
      </c>
    </row>
    <row r="87" spans="10:10" x14ac:dyDescent="0.3">
      <c r="J87" s="1">
        <f t="shared" si="1"/>
        <v>85</v>
      </c>
    </row>
    <row r="88" spans="10:10" x14ac:dyDescent="0.3">
      <c r="J88" s="1">
        <f t="shared" si="1"/>
        <v>86</v>
      </c>
    </row>
    <row r="89" spans="10:10" x14ac:dyDescent="0.3">
      <c r="J89" s="1">
        <f t="shared" si="1"/>
        <v>87</v>
      </c>
    </row>
    <row r="90" spans="10:10" x14ac:dyDescent="0.3">
      <c r="J90" s="1">
        <f t="shared" si="1"/>
        <v>88</v>
      </c>
    </row>
    <row r="91" spans="10:10" x14ac:dyDescent="0.3">
      <c r="J91" s="1">
        <f t="shared" si="1"/>
        <v>89</v>
      </c>
    </row>
    <row r="92" spans="10:10" x14ac:dyDescent="0.3">
      <c r="J92" s="1">
        <f t="shared" si="1"/>
        <v>90</v>
      </c>
    </row>
    <row r="93" spans="10:10" x14ac:dyDescent="0.3">
      <c r="J93" s="1">
        <f t="shared" si="1"/>
        <v>91</v>
      </c>
    </row>
    <row r="94" spans="10:10" x14ac:dyDescent="0.3">
      <c r="J94" s="1">
        <f t="shared" si="1"/>
        <v>92</v>
      </c>
    </row>
    <row r="95" spans="10:10" x14ac:dyDescent="0.3">
      <c r="J95" s="1">
        <f t="shared" si="1"/>
        <v>93</v>
      </c>
    </row>
    <row r="96" spans="10:10" x14ac:dyDescent="0.3">
      <c r="J96" s="1">
        <f t="shared" si="1"/>
        <v>94</v>
      </c>
    </row>
    <row r="97" spans="10:10" x14ac:dyDescent="0.3">
      <c r="J97" s="1">
        <f t="shared" si="1"/>
        <v>95</v>
      </c>
    </row>
    <row r="98" spans="10:10" x14ac:dyDescent="0.3">
      <c r="J98" s="1">
        <f t="shared" si="1"/>
        <v>96</v>
      </c>
    </row>
    <row r="99" spans="10:10" x14ac:dyDescent="0.3">
      <c r="J99" s="1">
        <f t="shared" si="1"/>
        <v>97</v>
      </c>
    </row>
    <row r="100" spans="10:10" x14ac:dyDescent="0.3">
      <c r="J100" s="1">
        <f t="shared" si="1"/>
        <v>98</v>
      </c>
    </row>
    <row r="101" spans="10:10" x14ac:dyDescent="0.3">
      <c r="J101" s="1">
        <f t="shared" si="1"/>
        <v>99</v>
      </c>
    </row>
    <row r="102" spans="10:10" x14ac:dyDescent="0.3">
      <c r="J102" s="1">
        <v>100</v>
      </c>
    </row>
    <row r="103" spans="10:10" x14ac:dyDescent="0.3">
      <c r="J103" s="1" t="s">
        <v>28</v>
      </c>
    </row>
  </sheetData>
  <sheetProtection selectLockedCells="1"/>
  <mergeCells count="21">
    <mergeCell ref="A7:B7"/>
    <mergeCell ref="C7:D7"/>
    <mergeCell ref="A34:B34"/>
    <mergeCell ref="C34:D34"/>
    <mergeCell ref="C33:D33"/>
    <mergeCell ref="A35:B35"/>
    <mergeCell ref="A36:B36"/>
    <mergeCell ref="A9:B9"/>
    <mergeCell ref="C32:D32"/>
    <mergeCell ref="A1:F2"/>
    <mergeCell ref="A4:B4"/>
    <mergeCell ref="A5:B5"/>
    <mergeCell ref="A6:B6"/>
    <mergeCell ref="A3:B3"/>
    <mergeCell ref="C3:D3"/>
    <mergeCell ref="C4:D4"/>
    <mergeCell ref="C5:D5"/>
    <mergeCell ref="C6:D6"/>
    <mergeCell ref="C35:D35"/>
    <mergeCell ref="C36:D36"/>
    <mergeCell ref="E32:F32"/>
  </mergeCells>
  <conditionalFormatting sqref="F10">
    <cfRule type="expression" dxfId="29" priority="39">
      <formula>$E$10=0</formula>
    </cfRule>
    <cfRule type="expression" dxfId="28" priority="40">
      <formula>$E$10&gt;6</formula>
    </cfRule>
    <cfRule type="expression" dxfId="27" priority="41">
      <formula>$E$10&gt;0</formula>
    </cfRule>
    <cfRule type="expression" dxfId="26" priority="65">
      <formula>$E10=""</formula>
    </cfRule>
  </conditionalFormatting>
  <conditionalFormatting sqref="E18">
    <cfRule type="expression" dxfId="25" priority="56">
      <formula>$E$18=0</formula>
    </cfRule>
  </conditionalFormatting>
  <conditionalFormatting sqref="E24">
    <cfRule type="expression" dxfId="24" priority="55">
      <formula>$E$24=0</formula>
    </cfRule>
  </conditionalFormatting>
  <conditionalFormatting sqref="E32">
    <cfRule type="containsText" dxfId="23" priority="53" operator="containsText" text="Yes">
      <formula>NOT(ISERROR(SEARCH("Yes",E32)))</formula>
    </cfRule>
    <cfRule type="containsText" dxfId="22" priority="54" operator="containsText" text="No">
      <formula>NOT(ISERROR(SEARCH("No",E32)))</formula>
    </cfRule>
  </conditionalFormatting>
  <conditionalFormatting sqref="F12">
    <cfRule type="expression" dxfId="21" priority="35">
      <formula>ISBLANK(E12)</formula>
    </cfRule>
    <cfRule type="expression" dxfId="20" priority="37">
      <formula>$E$12&gt;0</formula>
    </cfRule>
    <cfRule type="expression" dxfId="19" priority="38">
      <formula>$E12=0</formula>
    </cfRule>
  </conditionalFormatting>
  <conditionalFormatting sqref="F14">
    <cfRule type="expression" dxfId="18" priority="31">
      <formula>ISBLANK(E14)</formula>
    </cfRule>
    <cfRule type="expression" dxfId="17" priority="32">
      <formula>$E$14&gt;6</formula>
    </cfRule>
    <cfRule type="expression" dxfId="16" priority="33">
      <formula>$E$14&lt;7</formula>
    </cfRule>
    <cfRule type="expression" dxfId="15" priority="34">
      <formula>$E14=""</formula>
    </cfRule>
  </conditionalFormatting>
  <conditionalFormatting sqref="F18">
    <cfRule type="expression" dxfId="14" priority="23">
      <formula>$E$18=0</formula>
    </cfRule>
    <cfRule type="expression" dxfId="13" priority="24">
      <formula>$E$18&gt;6</formula>
    </cfRule>
    <cfRule type="expression" dxfId="12" priority="25">
      <formula>$E$18&gt;0</formula>
    </cfRule>
    <cfRule type="expression" dxfId="11" priority="26">
      <formula>$E18=""</formula>
    </cfRule>
  </conditionalFormatting>
  <conditionalFormatting sqref="F24">
    <cfRule type="expression" dxfId="10" priority="19">
      <formula>$E$24=0</formula>
    </cfRule>
    <cfRule type="expression" dxfId="9" priority="20">
      <formula>$E$24&gt;6</formula>
    </cfRule>
    <cfRule type="expression" dxfId="8" priority="21">
      <formula>$E$24&gt;0</formula>
    </cfRule>
    <cfRule type="expression" dxfId="7" priority="22">
      <formula>$E24=""</formula>
    </cfRule>
  </conditionalFormatting>
  <conditionalFormatting sqref="F16">
    <cfRule type="expression" dxfId="6" priority="6">
      <formula>ISBLANK(E16)</formula>
    </cfRule>
    <cfRule type="expression" dxfId="5" priority="7">
      <formula>$E$16&gt;0</formula>
    </cfRule>
    <cfRule type="expression" dxfId="4" priority="8">
      <formula>$E16=0</formula>
    </cfRule>
  </conditionalFormatting>
  <conditionalFormatting sqref="E25">
    <cfRule type="expression" dxfId="3" priority="5">
      <formula>ISBLANK(E10)</formula>
    </cfRule>
  </conditionalFormatting>
  <conditionalFormatting sqref="E21">
    <cfRule type="expression" dxfId="2" priority="4">
      <formula>ISBLANK(E14)</formula>
    </cfRule>
  </conditionalFormatting>
  <conditionalFormatting sqref="E28">
    <cfRule type="expression" dxfId="1" priority="3">
      <formula>ISBLANK(E14)</formula>
    </cfRule>
  </conditionalFormatting>
  <conditionalFormatting sqref="E26:E27">
    <cfRule type="expression" dxfId="0" priority="2">
      <formula>ISBLANK(E19)</formula>
    </cfRule>
  </conditionalFormatting>
  <dataValidations count="4">
    <dataValidation type="list" allowBlank="1" showInputMessage="1" showErrorMessage="1" sqref="E32" xr:uid="{00000000-0002-0000-0000-000000000000}">
      <formula1>"Yes,No"</formula1>
    </dataValidation>
    <dataValidation type="textLength" operator="lessThanOrEqual" allowBlank="1" showInputMessage="1" showErrorMessage="1" error="MCI Number must be 9 digits." sqref="C6:D6" xr:uid="{00000000-0002-0000-0000-000001000000}">
      <formula1>9</formula1>
    </dataValidation>
    <dataValidation type="list" allowBlank="1" showDropDown="1" showInputMessage="1" showErrorMessage="1" error="Value must be a number between 0-3" sqref="E16 E12" xr:uid="{00000000-0002-0000-0000-000002000000}">
      <formula1>$J$2:$J$5</formula1>
    </dataValidation>
    <dataValidation type="list" allowBlank="1" showDropDown="1" showInputMessage="1" showErrorMessage="1" error="Value must be a number between 0-100" sqref="E10 E14 E19 E21:E22" xr:uid="{00000000-0002-0000-0000-000003000000}">
      <formula1>$J$2:$J$103</formula1>
    </dataValidation>
  </dataValidations>
  <pageMargins left="0.7" right="0.7" top="0.75" bottom="0.75" header="0.3" footer="0.3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Level of Care Re-evaluation Too</vt:lpstr>
      <vt:lpstr>'Level of Care Re-evaluation Too'!Print_Area</vt:lpstr>
    </vt:vector>
  </TitlesOfParts>
  <Company>Pennsylvania Department of Human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dpwuser</dc:creator>
  <cp:lastModifiedBy>Johns, J. Ryan</cp:lastModifiedBy>
  <cp:lastPrinted>2019-09-09T20:10:33Z</cp:lastPrinted>
  <dcterms:created xsi:type="dcterms:W3CDTF">2017-05-01T11:54:35Z</dcterms:created>
  <dcterms:modified xsi:type="dcterms:W3CDTF">2024-01-03T18:17:01Z</dcterms:modified>
</cp:coreProperties>
</file>